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UBLICACIONES\2023\Estadisticas Financiera\"/>
    </mc:Choice>
  </mc:AlternateContent>
  <bookViews>
    <workbookView xWindow="0" yWindow="0" windowWidth="21600" windowHeight="9720"/>
  </bookViews>
  <sheets>
    <sheet name="Hoja1" sheetId="1" r:id="rId1"/>
  </sheets>
  <definedNames>
    <definedName name="_xlnm.Print_Area" localSheetId="0">Hoja1!$A$1:$I$39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C15" i="1"/>
  <c r="B15" i="1"/>
  <c r="E12" i="1"/>
  <c r="E11" i="1" s="1"/>
  <c r="D12" i="1"/>
  <c r="D11" i="1" s="1"/>
  <c r="C12" i="1"/>
  <c r="C11" i="1" s="1"/>
  <c r="B12" i="1"/>
  <c r="B11" i="1" s="1"/>
  <c r="E7" i="1"/>
  <c r="D7" i="1"/>
  <c r="C7" i="1"/>
  <c r="B7" i="1"/>
</calcChain>
</file>

<file path=xl/sharedStrings.xml><?xml version="1.0" encoding="utf-8"?>
<sst xmlns="http://schemas.openxmlformats.org/spreadsheetml/2006/main" count="36" uniqueCount="32">
  <si>
    <t>Primero</t>
  </si>
  <si>
    <t>Segundo</t>
  </si>
  <si>
    <t>Tercero</t>
  </si>
  <si>
    <t>Cuarto</t>
  </si>
  <si>
    <t>Activos netos externos</t>
  </si>
  <si>
    <t xml:space="preserve">     Activos frente a no residentes</t>
  </si>
  <si>
    <t xml:space="preserve">     Pasivos frente a no residentes</t>
  </si>
  <si>
    <t>Activos internos</t>
  </si>
  <si>
    <t xml:space="preserve">     Activos frente a otros sectores</t>
  </si>
  <si>
    <t xml:space="preserve">          Activos frente a Sociedades Públicas No Financieras</t>
  </si>
  <si>
    <t xml:space="preserve">          Activos frente al sector privado</t>
  </si>
  <si>
    <t>Billetes y monedas fuera de las sociedades financieras</t>
  </si>
  <si>
    <t>Depósitos</t>
  </si>
  <si>
    <t>Valores distintos de acciones excluidos del dinero en sentido amplio</t>
  </si>
  <si>
    <t>Préstamos</t>
  </si>
  <si>
    <t>Derivados financieros</t>
  </si>
  <si>
    <t>Reservas técnicas de seguro</t>
  </si>
  <si>
    <t>Acciones y otras participaciones de capital</t>
  </si>
  <si>
    <t>Otras partidas (neto)</t>
  </si>
  <si>
    <t>NOTA: Se cuenta con serie histórica desde 2010 a la fecha.</t>
  </si>
  <si>
    <t xml:space="preserve">           Las Otras Sociedades Financieras son el resto de empresas que ejercen actividad financiera dentro del país. Su característica principal es que no reciben depósitos.</t>
  </si>
  <si>
    <t>0.00 Cuando la cantidad es menor a la mitad de la unidad o fracción decimal adoptada para la expresión del dato.</t>
  </si>
  <si>
    <t xml:space="preserve">Cuadro 29. BALANCE SECTORIAL RESUMIDO DE LA  REPÚBLICA, SEGÚN INSTRUMENTOS DE LAS SOCIEDADES FINANCIERAS:   </t>
  </si>
  <si>
    <t>AÑOS 2022-23, POR TRIMESTRE.</t>
  </si>
  <si>
    <t xml:space="preserve">               Ahorro y Sistema de y Capitalización de Panamá (Siacap).</t>
  </si>
  <si>
    <t>Instrumentos</t>
  </si>
  <si>
    <t>En millones de balboas</t>
  </si>
  <si>
    <t xml:space="preserve">     Activos netos frente al Gobierno central</t>
  </si>
  <si>
    <t xml:space="preserve">          Activos frente al Gobierno central</t>
  </si>
  <si>
    <t xml:space="preserve">          Pasivos frente al Gobierno central</t>
  </si>
  <si>
    <t>Fuente: Superintendencia de Bancos de Panamá (SBP), Superintendencia de Seguros y Reaseguros de Panamá (SSyR), Superintendencia del Mercado de Valores (SMV),</t>
  </si>
  <si>
    <t xml:space="preserve">          Activos frente a gobiernos estatales y locales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</si>
</sst>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Segoe UI"/>
      <family val="2"/>
    </font>
    <font>
      <sz val="10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12"/>
      <name val="Segoe U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2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"/>
    </xf>
    <xf numFmtId="0" fontId="0" fillId="0" borderId="3" xfId="0" applyBorder="1"/>
    <xf numFmtId="164" fontId="3" fillId="0" borderId="0" xfId="0" applyNumberFormat="1" applyFont="1" applyFill="1" applyBorder="1"/>
    <xf numFmtId="4" fontId="4" fillId="0" borderId="5" xfId="1" applyNumberFormat="1" applyFont="1" applyBorder="1"/>
    <xf numFmtId="4" fontId="5" fillId="0" borderId="5" xfId="1" applyNumberFormat="1" applyFont="1" applyBorder="1"/>
    <xf numFmtId="164" fontId="6" fillId="0" borderId="0" xfId="0" applyNumberFormat="1" applyFont="1" applyFill="1" applyBorder="1"/>
    <xf numFmtId="43" fontId="5" fillId="0" borderId="5" xfId="1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Fill="1" applyBorder="1"/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4" fillId="0" borderId="4" xfId="0" applyFont="1" applyBorder="1" applyAlignment="1">
      <alignment horizontal="centerContinuous" vertical="top"/>
    </xf>
    <xf numFmtId="164" fontId="3" fillId="0" borderId="4" xfId="0" applyNumberFormat="1" applyFont="1" applyFill="1" applyBorder="1" applyAlignment="1">
      <alignment vertical="top"/>
    </xf>
    <xf numFmtId="4" fontId="5" fillId="0" borderId="6" xfId="1" applyNumberFormat="1" applyFont="1" applyBorder="1" applyAlignment="1">
      <alignment vertical="top"/>
    </xf>
    <xf numFmtId="164" fontId="7" fillId="0" borderId="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workbookViewId="0">
      <selection activeCell="A17" sqref="A17"/>
    </sheetView>
  </sheetViews>
  <sheetFormatPr baseColWidth="10" defaultRowHeight="15" x14ac:dyDescent="0.25"/>
  <cols>
    <col min="1" max="1" width="62.85546875" bestFit="1" customWidth="1"/>
  </cols>
  <sheetData>
    <row r="1" spans="1:9" ht="22.5" customHeight="1" x14ac:dyDescent="0.25">
      <c r="A1" s="14" t="s">
        <v>22</v>
      </c>
      <c r="B1" s="15"/>
      <c r="C1" s="15"/>
      <c r="D1" s="15"/>
      <c r="E1" s="15"/>
      <c r="F1" s="15"/>
      <c r="G1" s="15"/>
      <c r="H1" s="15"/>
      <c r="I1" s="15"/>
    </row>
    <row r="2" spans="1:9" ht="21.75" customHeight="1" x14ac:dyDescent="0.25">
      <c r="A2" s="16" t="s">
        <v>23</v>
      </c>
      <c r="B2" s="16"/>
      <c r="C2" s="16"/>
      <c r="D2" s="16"/>
      <c r="E2" s="16"/>
      <c r="F2" s="16"/>
      <c r="G2" s="16"/>
      <c r="H2" s="16"/>
      <c r="I2" s="16"/>
    </row>
    <row r="3" spans="1:9" ht="16.5" x14ac:dyDescent="0.3">
      <c r="A3" s="20" t="s">
        <v>25</v>
      </c>
      <c r="B3" s="1" t="s">
        <v>26</v>
      </c>
      <c r="C3" s="2"/>
      <c r="D3" s="2"/>
      <c r="E3" s="2"/>
      <c r="F3" s="2"/>
      <c r="G3" s="2"/>
      <c r="H3" s="2"/>
      <c r="I3" s="2"/>
    </row>
    <row r="4" spans="1:9" ht="16.5" x14ac:dyDescent="0.3">
      <c r="A4" s="21"/>
      <c r="B4" s="3">
        <v>2022</v>
      </c>
      <c r="C4" s="2"/>
      <c r="D4" s="2"/>
      <c r="E4" s="2"/>
      <c r="F4" s="3">
        <v>2023</v>
      </c>
      <c r="G4" s="2"/>
      <c r="H4" s="2"/>
      <c r="I4" s="2"/>
    </row>
    <row r="5" spans="1:9" ht="16.5" x14ac:dyDescent="0.3">
      <c r="A5" s="22"/>
      <c r="B5" s="4" t="s">
        <v>0</v>
      </c>
      <c r="C5" s="4" t="s">
        <v>1</v>
      </c>
      <c r="D5" s="4" t="s">
        <v>2</v>
      </c>
      <c r="E5" s="4" t="s">
        <v>3</v>
      </c>
      <c r="F5" s="4" t="s">
        <v>0</v>
      </c>
      <c r="G5" s="4" t="s">
        <v>1</v>
      </c>
      <c r="H5" s="4" t="s">
        <v>2</v>
      </c>
      <c r="I5" s="4" t="s">
        <v>3</v>
      </c>
    </row>
    <row r="6" spans="1:9" x14ac:dyDescent="0.25">
      <c r="B6" s="5"/>
      <c r="C6" s="5"/>
      <c r="D6" s="5"/>
      <c r="E6" s="5"/>
      <c r="F6" s="5"/>
      <c r="G6" s="5"/>
      <c r="H6" s="5"/>
      <c r="I6" s="5"/>
    </row>
    <row r="7" spans="1:9" x14ac:dyDescent="0.25">
      <c r="A7" s="6" t="s">
        <v>4</v>
      </c>
      <c r="B7" s="7">
        <f t="shared" ref="B7:D7" si="0">+B8+B9</f>
        <v>12607.028911616784</v>
      </c>
      <c r="C7" s="7">
        <f t="shared" si="0"/>
        <v>11062.342260324731</v>
      </c>
      <c r="D7" s="7">
        <f t="shared" si="0"/>
        <v>8066.5728570575884</v>
      </c>
      <c r="E7" s="7">
        <f>+E8+E9</f>
        <v>8795.3863870957648</v>
      </c>
      <c r="F7" s="7">
        <v>9839.0372023207092</v>
      </c>
      <c r="G7" s="7">
        <v>8459.2830318495035</v>
      </c>
      <c r="H7" s="7">
        <v>6185.61291122283</v>
      </c>
      <c r="I7" s="7">
        <v>9115.9475826109119</v>
      </c>
    </row>
    <row r="8" spans="1:9" x14ac:dyDescent="0.25">
      <c r="A8" s="6" t="s">
        <v>5</v>
      </c>
      <c r="B8" s="8">
        <v>63549.962707976396</v>
      </c>
      <c r="C8" s="8">
        <v>64035.513332656352</v>
      </c>
      <c r="D8" s="8">
        <v>62224.552279702111</v>
      </c>
      <c r="E8" s="8">
        <v>63789.477001184125</v>
      </c>
      <c r="F8" s="8">
        <v>66135.577733437894</v>
      </c>
      <c r="G8" s="8">
        <v>66165.062942617384</v>
      </c>
      <c r="H8" s="8">
        <v>63295.881316590254</v>
      </c>
      <c r="I8" s="8">
        <v>68330.040090440787</v>
      </c>
    </row>
    <row r="9" spans="1:9" x14ac:dyDescent="0.25">
      <c r="A9" s="6" t="s">
        <v>6</v>
      </c>
      <c r="B9" s="8">
        <v>-50942.933796359612</v>
      </c>
      <c r="C9" s="8">
        <v>-52973.171072331621</v>
      </c>
      <c r="D9" s="8">
        <v>-54157.979422644523</v>
      </c>
      <c r="E9" s="8">
        <v>-54994.09061408836</v>
      </c>
      <c r="F9" s="8">
        <v>-56296.540531117185</v>
      </c>
      <c r="G9" s="8">
        <v>-57705.77991076788</v>
      </c>
      <c r="H9" s="8">
        <v>-57110.268405367424</v>
      </c>
      <c r="I9" s="8">
        <v>-59214.092507829875</v>
      </c>
    </row>
    <row r="10" spans="1:9" x14ac:dyDescent="0.25">
      <c r="A10" s="6"/>
      <c r="B10" s="8"/>
      <c r="C10" s="8"/>
      <c r="D10" s="8"/>
      <c r="E10" s="8"/>
      <c r="F10" s="8"/>
      <c r="G10" s="8"/>
      <c r="H10" s="8"/>
      <c r="I10" s="8"/>
    </row>
    <row r="11" spans="1:9" x14ac:dyDescent="0.25">
      <c r="A11" s="6" t="s">
        <v>7</v>
      </c>
      <c r="B11" s="7">
        <f t="shared" ref="B11:D11" si="1">+B12+B15</f>
        <v>54217.577105679993</v>
      </c>
      <c r="C11" s="7">
        <f t="shared" si="1"/>
        <v>55828.012843474993</v>
      </c>
      <c r="D11" s="7">
        <f t="shared" si="1"/>
        <v>58306.563025830008</v>
      </c>
      <c r="E11" s="7">
        <f>+E12+E15</f>
        <v>57333.42066222999</v>
      </c>
      <c r="F11" s="7">
        <v>57017.274694983003</v>
      </c>
      <c r="G11" s="7">
        <v>59288.827864565275</v>
      </c>
      <c r="H11" s="7">
        <v>60972.587942898987</v>
      </c>
      <c r="I11" s="7">
        <v>59730.883996111748</v>
      </c>
    </row>
    <row r="12" spans="1:9" x14ac:dyDescent="0.25">
      <c r="A12" s="6" t="s">
        <v>27</v>
      </c>
      <c r="B12" s="7">
        <f t="shared" ref="B12:D12" si="2">+B13+B14</f>
        <v>-5101.1790486800037</v>
      </c>
      <c r="C12" s="7">
        <f t="shared" si="2"/>
        <v>-4150.3725856000037</v>
      </c>
      <c r="D12" s="7">
        <f t="shared" si="2"/>
        <v>-3038.346360139999</v>
      </c>
      <c r="E12" s="7">
        <f>+E13+E14</f>
        <v>-4647.0574197200049</v>
      </c>
      <c r="F12" s="7">
        <v>-5180.9645063100015</v>
      </c>
      <c r="G12" s="7">
        <v>-3574.4993690600013</v>
      </c>
      <c r="H12" s="7">
        <v>-3120.1537538544471</v>
      </c>
      <c r="I12" s="7">
        <v>-4804.5276278109559</v>
      </c>
    </row>
    <row r="13" spans="1:9" x14ac:dyDescent="0.25">
      <c r="A13" s="6" t="s">
        <v>28</v>
      </c>
      <c r="B13" s="8">
        <v>7681.6893202699976</v>
      </c>
      <c r="C13" s="8">
        <v>7788.4891721799959</v>
      </c>
      <c r="D13" s="8">
        <v>7980.1162900900008</v>
      </c>
      <c r="E13" s="8">
        <v>7513.4142901799978</v>
      </c>
      <c r="F13" s="8">
        <v>7541.5313376599988</v>
      </c>
      <c r="G13" s="8">
        <v>8179.5987205700012</v>
      </c>
      <c r="H13" s="8">
        <v>8532.2122748355523</v>
      </c>
      <c r="I13" s="8">
        <v>8494.1776520716649</v>
      </c>
    </row>
    <row r="14" spans="1:9" x14ac:dyDescent="0.25">
      <c r="A14" s="6" t="s">
        <v>29</v>
      </c>
      <c r="B14" s="8">
        <v>-12782.868368950001</v>
      </c>
      <c r="C14" s="8">
        <v>-11938.86175778</v>
      </c>
      <c r="D14" s="8">
        <v>-11018.46265023</v>
      </c>
      <c r="E14" s="8">
        <v>-12160.471709900003</v>
      </c>
      <c r="F14" s="8">
        <v>-12722.49584397</v>
      </c>
      <c r="G14" s="8">
        <v>-11754.098089630003</v>
      </c>
      <c r="H14" s="8">
        <v>-11652.366028689999</v>
      </c>
      <c r="I14" s="8">
        <v>-13298.705279882621</v>
      </c>
    </row>
    <row r="15" spans="1:9" x14ac:dyDescent="0.25">
      <c r="A15" s="6" t="s">
        <v>8</v>
      </c>
      <c r="B15" s="7">
        <f t="shared" ref="B15:D15" si="3">SUM(B16:B18)</f>
        <v>59318.756154359995</v>
      </c>
      <c r="C15" s="7">
        <f t="shared" si="3"/>
        <v>59978.385429074995</v>
      </c>
      <c r="D15" s="7">
        <f t="shared" si="3"/>
        <v>61344.909385970008</v>
      </c>
      <c r="E15" s="7">
        <f>SUM(E16:E18)</f>
        <v>61980.478081949994</v>
      </c>
      <c r="F15" s="7">
        <v>62198.239201293007</v>
      </c>
      <c r="G15" s="7">
        <v>62863.327233625278</v>
      </c>
      <c r="H15" s="7">
        <v>64092.74169675343</v>
      </c>
      <c r="I15" s="7">
        <v>64535.411623922708</v>
      </c>
    </row>
    <row r="16" spans="1:9" x14ac:dyDescent="0.25">
      <c r="A16" s="6" t="s">
        <v>31</v>
      </c>
      <c r="B16" s="8">
        <v>15.549645340000001</v>
      </c>
      <c r="C16" s="8">
        <v>11.774579599999999</v>
      </c>
      <c r="D16" s="8">
        <v>12.200502090000001</v>
      </c>
      <c r="E16" s="8">
        <v>12.17420714</v>
      </c>
      <c r="F16" s="8">
        <v>12.364010459999999</v>
      </c>
      <c r="G16" s="8">
        <v>10.08283024</v>
      </c>
      <c r="H16" s="8">
        <v>12.502024290000001</v>
      </c>
      <c r="I16" s="8">
        <v>13.585358809999999</v>
      </c>
    </row>
    <row r="17" spans="1:9" x14ac:dyDescent="0.25">
      <c r="A17" s="6" t="s">
        <v>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1:9" x14ac:dyDescent="0.25">
      <c r="A18" s="6" t="s">
        <v>10</v>
      </c>
      <c r="B18" s="8">
        <v>59303.206509019998</v>
      </c>
      <c r="C18" s="8">
        <v>59966.610849474993</v>
      </c>
      <c r="D18" s="8">
        <v>61332.708883880005</v>
      </c>
      <c r="E18" s="8">
        <v>61968.303874809993</v>
      </c>
      <c r="F18" s="8">
        <v>62185.875190833009</v>
      </c>
      <c r="G18" s="8">
        <v>62853.244403385281</v>
      </c>
      <c r="H18" s="8">
        <v>64080.239672463431</v>
      </c>
      <c r="I18" s="8">
        <v>64521.826265112708</v>
      </c>
    </row>
    <row r="19" spans="1:9" x14ac:dyDescent="0.25">
      <c r="A19" s="6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t="s">
        <v>11</v>
      </c>
      <c r="B20" s="8">
        <v>-1.6968847499999569</v>
      </c>
      <c r="C20" s="8">
        <v>-1.214662859999958</v>
      </c>
      <c r="D20" s="8">
        <v>-1.5381113899999377</v>
      </c>
      <c r="E20" s="8">
        <v>-1.3028609099999642</v>
      </c>
      <c r="F20" s="8">
        <v>-1.576932759999961</v>
      </c>
      <c r="G20" s="8">
        <v>-0.96391896999999993</v>
      </c>
      <c r="H20" s="8">
        <v>-0.96398051000000007</v>
      </c>
      <c r="I20" s="8">
        <v>-0.91079932000000008</v>
      </c>
    </row>
    <row r="21" spans="1:9" x14ac:dyDescent="0.25">
      <c r="A21" s="9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6" t="s">
        <v>12</v>
      </c>
      <c r="B22" s="8">
        <v>47923.976609969992</v>
      </c>
      <c r="C22" s="8">
        <v>47852.125503679999</v>
      </c>
      <c r="D22" s="8">
        <v>46758.943360560006</v>
      </c>
      <c r="E22" s="8">
        <v>46403.461727560003</v>
      </c>
      <c r="F22" s="8">
        <v>46571.294945839996</v>
      </c>
      <c r="G22" s="8">
        <v>46642.904668669988</v>
      </c>
      <c r="H22" s="8">
        <v>46672.451458950003</v>
      </c>
      <c r="I22" s="8">
        <v>47781.932843120005</v>
      </c>
    </row>
    <row r="23" spans="1:9" x14ac:dyDescent="0.25">
      <c r="A23" s="9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t="s">
        <v>13</v>
      </c>
      <c r="B24" s="8">
        <v>689.8494207</v>
      </c>
      <c r="C24" s="8">
        <v>613.10915924000005</v>
      </c>
      <c r="D24" s="8">
        <v>649.46677686999999</v>
      </c>
      <c r="E24" s="8">
        <v>670.86257954999996</v>
      </c>
      <c r="F24" s="8">
        <v>581.80128558000001</v>
      </c>
      <c r="G24" s="8">
        <v>624.62094324999998</v>
      </c>
      <c r="H24" s="8">
        <v>686.43836947</v>
      </c>
      <c r="I24" s="8">
        <v>650.10821011999997</v>
      </c>
    </row>
    <row r="25" spans="1:9" x14ac:dyDescent="0.25">
      <c r="A25" s="6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6" t="s">
        <v>14</v>
      </c>
      <c r="B26" s="8">
        <v>52.348818710000003</v>
      </c>
      <c r="C26" s="8">
        <v>50.444248990000006</v>
      </c>
      <c r="D26" s="8">
        <v>107.68633256</v>
      </c>
      <c r="E26" s="8">
        <v>155.55896877000001</v>
      </c>
      <c r="F26" s="8">
        <v>153.76025978000001</v>
      </c>
      <c r="G26" s="8">
        <v>149.41894759000002</v>
      </c>
      <c r="H26" s="8">
        <v>179.41512822999999</v>
      </c>
      <c r="I26" s="8">
        <v>235.02984201999996</v>
      </c>
    </row>
    <row r="27" spans="1:9" x14ac:dyDescent="0.25">
      <c r="A27" s="6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6" t="s">
        <v>15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</row>
    <row r="29" spans="1:9" x14ac:dyDescent="0.25">
      <c r="A29" s="6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6" t="s">
        <v>16</v>
      </c>
      <c r="B30" s="8">
        <v>3915.1841991599999</v>
      </c>
      <c r="C30" s="8">
        <v>3879.3389675700005</v>
      </c>
      <c r="D30" s="8">
        <v>3874.9762009199999</v>
      </c>
      <c r="E30" s="8">
        <v>4049.6602906600006</v>
      </c>
      <c r="F30" s="8">
        <v>4126.4588020000001</v>
      </c>
      <c r="G30" s="8">
        <v>4442.6856499296455</v>
      </c>
      <c r="H30" s="8">
        <v>4188.2641693400001</v>
      </c>
      <c r="I30" s="8">
        <v>4240.3302681100004</v>
      </c>
    </row>
    <row r="31" spans="1:9" x14ac:dyDescent="0.25">
      <c r="A31" s="6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6" t="s">
        <v>17</v>
      </c>
      <c r="B32" s="8">
        <v>17198.128920765852</v>
      </c>
      <c r="C32" s="8">
        <v>16937.757961675408</v>
      </c>
      <c r="D32" s="8">
        <v>17039.492477336033</v>
      </c>
      <c r="E32" s="8">
        <v>17721.365764569942</v>
      </c>
      <c r="F32" s="8">
        <v>18390.351837537186</v>
      </c>
      <c r="G32" s="8">
        <v>18743.686443262784</v>
      </c>
      <c r="H32" s="8">
        <v>18347.810972005784</v>
      </c>
      <c r="I32" s="8">
        <v>18740.530003907377</v>
      </c>
    </row>
    <row r="33" spans="1:9" ht="17.25" customHeight="1" x14ac:dyDescent="0.25">
      <c r="A33" s="6"/>
      <c r="B33" s="10"/>
      <c r="C33" s="10"/>
      <c r="D33" s="10"/>
      <c r="E33" s="10"/>
      <c r="F33" s="10"/>
      <c r="G33" s="10"/>
      <c r="H33" s="10"/>
      <c r="I33" s="10"/>
    </row>
    <row r="34" spans="1:9" ht="18" customHeight="1" x14ac:dyDescent="0.25">
      <c r="A34" s="17" t="s">
        <v>18</v>
      </c>
      <c r="B34" s="18">
        <v>-3257.5951607380539</v>
      </c>
      <c r="C34" s="18">
        <v>-2792.6582336966867</v>
      </c>
      <c r="D34" s="18">
        <v>-2431.4899811874266</v>
      </c>
      <c r="E34" s="18">
        <v>-2870.799422474181</v>
      </c>
      <c r="F34" s="18">
        <v>-2965.7783000364648</v>
      </c>
      <c r="G34" s="18">
        <v>-2854.2418377563881</v>
      </c>
      <c r="H34" s="18">
        <v>-2915.215263639946</v>
      </c>
      <c r="I34" s="18">
        <v>-2800.1887903071379</v>
      </c>
    </row>
    <row r="35" spans="1:9" x14ac:dyDescent="0.25">
      <c r="A35" s="11" t="s">
        <v>19</v>
      </c>
    </row>
    <row r="36" spans="1:9" x14ac:dyDescent="0.25">
      <c r="A36" s="19" t="s">
        <v>20</v>
      </c>
    </row>
    <row r="37" spans="1:9" x14ac:dyDescent="0.25">
      <c r="A37" s="12" t="s">
        <v>21</v>
      </c>
    </row>
    <row r="38" spans="1:9" x14ac:dyDescent="0.25">
      <c r="A38" s="13" t="s">
        <v>30</v>
      </c>
    </row>
    <row r="39" spans="1:9" x14ac:dyDescent="0.25">
      <c r="A39" s="19" t="s">
        <v>24</v>
      </c>
    </row>
  </sheetData>
  <mergeCells count="1">
    <mergeCell ref="A3:A5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2024-11-01T14:45:29Z</cp:lastPrinted>
  <dcterms:created xsi:type="dcterms:W3CDTF">2023-08-21T18:57:32Z</dcterms:created>
  <dcterms:modified xsi:type="dcterms:W3CDTF">2024-11-01T14:46:37Z</dcterms:modified>
</cp:coreProperties>
</file>